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19200" windowHeight="7000"/>
  </bookViews>
  <sheets>
    <sheet name="Foglio1" sheetId="3" r:id="rId1"/>
  </sheets>
  <definedNames>
    <definedName name="_xlnm._FilterDatabase" localSheetId="0" hidden="1">Foglio1!$C$1:$C$114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<sst xmlns="http://schemas.openxmlformats.org/spreadsheetml/2006/main" count="235" uniqueCount="96">
  <si>
    <t>Collection</t>
  </si>
  <si>
    <t>Style Num.</t>
  </si>
  <si>
    <t>Item Description</t>
  </si>
  <si>
    <t>Colour Code</t>
  </si>
  <si>
    <t>Color</t>
  </si>
  <si>
    <t>Composition</t>
  </si>
  <si>
    <t>Commodity
Code</t>
  </si>
  <si>
    <t>Preferential
Status</t>
  </si>
  <si>
    <t>Country Description</t>
  </si>
  <si>
    <t>RETAIL</t>
  </si>
  <si>
    <t>WHS</t>
  </si>
  <si>
    <t>Tot. Pieces</t>
  </si>
  <si>
    <t>UNI</t>
  </si>
  <si>
    <t>42</t>
  </si>
  <si>
    <t>44</t>
  </si>
  <si>
    <t>46</t>
  </si>
  <si>
    <t>48</t>
  </si>
  <si>
    <t>50</t>
  </si>
  <si>
    <t>52</t>
  </si>
  <si>
    <t>54</t>
  </si>
  <si>
    <t>56</t>
  </si>
  <si>
    <t>XS</t>
  </si>
  <si>
    <t>S</t>
  </si>
  <si>
    <t>M</t>
  </si>
  <si>
    <t>L</t>
  </si>
  <si>
    <t>XL</t>
  </si>
  <si>
    <t>XXL</t>
  </si>
  <si>
    <t>XXXL</t>
  </si>
  <si>
    <t>MAN</t>
  </si>
  <si>
    <t>12CMBW005A000004G</t>
  </si>
  <si>
    <t>BEACHWEAR - BOXER</t>
  </si>
  <si>
    <t>888</t>
  </si>
  <si>
    <t>TOTAL ECLIPSE</t>
  </si>
  <si>
    <t>100% PA</t>
  </si>
  <si>
    <t>6211110000</t>
  </si>
  <si>
    <t>EU</t>
  </si>
  <si>
    <t>BULGARIA</t>
  </si>
  <si>
    <t>978</t>
  </si>
  <si>
    <t>DARK SHADOW</t>
  </si>
  <si>
    <t>12CMBW276A000004G</t>
  </si>
  <si>
    <t>455</t>
  </si>
  <si>
    <t>FIERY RED</t>
  </si>
  <si>
    <t>12CMPA061A005694G</t>
  </si>
  <si>
    <t>PANTS - PANT</t>
  </si>
  <si>
    <t>103</t>
  </si>
  <si>
    <t>GAUZE WHITE</t>
  </si>
  <si>
    <t>98% CO 2% EA</t>
  </si>
  <si>
    <t>6203421100</t>
  </si>
  <si>
    <t>Romania</t>
  </si>
  <si>
    <t>12CMPA132A005991G</t>
  </si>
  <si>
    <t>PANTS - CARGO PANT</t>
  </si>
  <si>
    <t>6203431100</t>
  </si>
  <si>
    <t>NO PREF</t>
  </si>
  <si>
    <t>12CMSP071A005086W</t>
  </si>
  <si>
    <t>SWEATPANTS - CARGO PANT</t>
  </si>
  <si>
    <t>322</t>
  </si>
  <si>
    <t>SENECA ROCK</t>
  </si>
  <si>
    <t>100% CO</t>
  </si>
  <si>
    <t>6103420000</t>
  </si>
  <si>
    <t>CHINA</t>
  </si>
  <si>
    <t>14CMAC016A000727A</t>
  </si>
  <si>
    <t>ACCESSORIES - KNIT CAP</t>
  </si>
  <si>
    <t>6505001000</t>
  </si>
  <si>
    <t>Italy</t>
  </si>
  <si>
    <t>14CMOW003A004117A</t>
  </si>
  <si>
    <t>OUTERWEAR - MEDIUM JACKET</t>
  </si>
  <si>
    <t>330</t>
  </si>
  <si>
    <t>COBBLESTONE</t>
  </si>
  <si>
    <t>100% PL</t>
  </si>
  <si>
    <t>6201401090</t>
  </si>
  <si>
    <t>Myanmar</t>
  </si>
  <si>
    <t>14CMOW095A004117A</t>
  </si>
  <si>
    <t>OUTERWEAR - SHORT JACKET</t>
  </si>
  <si>
    <t>365</t>
  </si>
  <si>
    <t>BRACKEN</t>
  </si>
  <si>
    <t>14CMOW149A006364G</t>
  </si>
  <si>
    <t>509</t>
  </si>
  <si>
    <t>PALE MAUVE</t>
  </si>
  <si>
    <t>94%PA 6%EA</t>
  </si>
  <si>
    <t>14CMPA059A005694G</t>
  </si>
  <si>
    <t>Tunisia</t>
  </si>
  <si>
    <t>999</t>
  </si>
  <si>
    <t>BLACK</t>
  </si>
  <si>
    <t>14CMSB021A002246G</t>
  </si>
  <si>
    <t>SWEATBERMUDA - CARGO</t>
  </si>
  <si>
    <t>M93</t>
  </si>
  <si>
    <t>GREY MELANGE</t>
  </si>
  <si>
    <t>14CMSP017A005086W</t>
  </si>
  <si>
    <t>14CMSS023A005086W</t>
  </si>
  <si>
    <t>SWEATSHIRTS - SWEAT HOODED</t>
  </si>
  <si>
    <t>683</t>
  </si>
  <si>
    <t>IVY GREEN</t>
  </si>
  <si>
    <t>6110209100</t>
  </si>
  <si>
    <t>Greece</t>
  </si>
  <si>
    <t>14CMSS034A002246G</t>
  </si>
  <si>
    <t>SWEATSHIRTS - HOODED OPEN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</si>
</sst>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176" formatCode="_-* #,##0.00_-;\-* #,##0.00_-;_-* &quot;-&quot;??_-;_-@_-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-* #,##0_-;\-* #,##0_-;_-* &quot;-&quot;_-;_-@_-"/>
    <numFmt numFmtId="180" formatCode="_-* #,##0\ &quot;€&quot;_-;\-* #,##0\ &quot;€&quot;_-;_-* &quot;-&quot;\ &quot;€&quot;_-;_-@_-"/>
    <numFmt numFmtId="181" formatCode="_-* #,##0\ &quot;€&quot;_-;\-* #,##0\ &quot;€&quot;_-;_-* &quot;-&quot;??\ &quot;€&quot;_-;_-@_-"/>
    <numFmt numFmtId="182" formatCode="_-* #,##0_-;\-* #,##0_-;_-* &quot;-&quot;??_-;_-@_-"/>
  </numFmts>
  <fonts count="24">
    <font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81" fontId="2" fillId="0" borderId="0" xfId="2" applyNumberFormat="1" applyFont="1" applyFill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181" fontId="2" fillId="0" borderId="0" xfId="2" applyNumberFormat="1" applyFont="1" applyFill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81" fontId="1" fillId="2" borderId="1" xfId="2" applyNumberFormat="1" applyFont="1" applyFill="1" applyBorder="1" applyAlignment="1">
      <alignment horizontal="center" vertical="center"/>
    </xf>
    <xf numFmtId="9" fontId="1" fillId="2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81" fontId="2" fillId="0" borderId="1" xfId="2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82" fontId="3" fillId="0" borderId="0" xfId="1" applyNumberFormat="1" applyFont="1" applyFill="1"/>
    <xf numFmtId="181" fontId="1" fillId="2" borderId="1" xfId="2" applyNumberFormat="1" applyFont="1" applyFill="1" applyBorder="1"/>
    <xf numFmtId="177" fontId="2" fillId="0" borderId="1" xfId="2" applyFont="1" applyFill="1" applyBorder="1" applyAlignment="1">
      <alignment vertical="center"/>
    </xf>
    <xf numFmtId="1" fontId="2" fillId="0" borderId="1" xfId="2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vertical="center"/>
    </xf>
    <xf numFmtId="177" fontId="2" fillId="0" borderId="0" xfId="0" applyNumberFormat="1" applyFont="1"/>
    <xf numFmtId="181" fontId="1" fillId="0" borderId="0" xfId="2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Comma" xfId="49"/>
    <cellStyle name="Comma [0]" xfId="50"/>
    <cellStyle name="Currency" xfId="51"/>
    <cellStyle name="Currency [0]" xfId="52"/>
    <cellStyle name="Percent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57149</xdr:colOff>
      <xdr:row>2</xdr:row>
      <xdr:rowOff>57150</xdr:rowOff>
    </xdr:from>
    <xdr:to>
      <xdr:col>0</xdr:col>
      <xdr:colOff>1418138</xdr:colOff>
      <xdr:row>5</xdr:row>
      <xdr:rowOff>310444</xdr:rowOff>
    </xdr:to>
    <xdr:pic>
      <xdr:nvPicPr>
        <xdr:cNvPr id="3" name="Immagine 2" descr="Cp Company Costume chrome - blu - immagin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1" t="23721" r="11818" b="25309"/>
        <a:stretch>
          <a:fillRect/>
        </a:stretch>
      </xdr:blipFill>
      <xdr:spPr>
        <a:xfrm>
          <a:off x="56515" y="438150"/>
          <a:ext cx="1361440" cy="124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49384</xdr:colOff>
      <xdr:row>6</xdr:row>
      <xdr:rowOff>31751</xdr:rowOff>
    </xdr:from>
    <xdr:to>
      <xdr:col>0</xdr:col>
      <xdr:colOff>1417814</xdr:colOff>
      <xdr:row>7</xdr:row>
      <xdr:rowOff>677203</xdr:rowOff>
    </xdr:to>
    <xdr:pic>
      <xdr:nvPicPr>
        <xdr:cNvPr id="10" name="Immagine 9" descr="CHROME BEACH SHORTS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78" t="20555" r="19445" b="21111"/>
        <a:stretch>
          <a:fillRect/>
        </a:stretch>
      </xdr:blipFill>
      <xdr:spPr>
        <a:xfrm>
          <a:off x="48895" y="1738630"/>
          <a:ext cx="1368425" cy="140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128408</xdr:colOff>
      <xdr:row>8</xdr:row>
      <xdr:rowOff>19050</xdr:rowOff>
    </xdr:from>
    <xdr:to>
      <xdr:col>0</xdr:col>
      <xdr:colOff>1361719</xdr:colOff>
      <xdr:row>9</xdr:row>
      <xdr:rowOff>1159691</xdr:rowOff>
    </xdr:to>
    <xdr:pic>
      <xdr:nvPicPr>
        <xdr:cNvPr id="19" name="Immagine 18" descr="C.P. Company Stretch Sateen Utility Pants Black Casual Pants 12CMPA061A-005694G 999 | Overkill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0" r="24375"/>
        <a:stretch>
          <a:fillRect/>
        </a:stretch>
      </xdr:blipFill>
      <xdr:spPr>
        <a:xfrm>
          <a:off x="128270" y="3249930"/>
          <a:ext cx="1233170" cy="2378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19756</xdr:rowOff>
    </xdr:from>
    <xdr:to>
      <xdr:col>0</xdr:col>
      <xdr:colOff>1415321</xdr:colOff>
      <xdr:row>34</xdr:row>
      <xdr:rowOff>0</xdr:rowOff>
    </xdr:to>
    <xdr:pic>
      <xdr:nvPicPr>
        <xdr:cNvPr id="27" name="Immagine 26" descr="DIAGONAL RAISED FLEECE PULLOVER HOODIE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173055"/>
          <a:ext cx="1414780" cy="1821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196849</xdr:colOff>
      <xdr:row>10</xdr:row>
      <xdr:rowOff>25399</xdr:rowOff>
    </xdr:from>
    <xdr:to>
      <xdr:col>0</xdr:col>
      <xdr:colOff>1220611</xdr:colOff>
      <xdr:row>10</xdr:row>
      <xdr:rowOff>2361067</xdr:rowOff>
    </xdr:to>
    <xdr:pic>
      <xdr:nvPicPr>
        <xdr:cNvPr id="28" name="Immagine 27" descr="C.P.Company Pantaloni Cargo Uomo Verde 0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9" r="35594"/>
        <a:stretch>
          <a:fillRect/>
        </a:stretch>
      </xdr:blipFill>
      <xdr:spPr>
        <a:xfrm flipH="1">
          <a:off x="196215" y="5732145"/>
          <a:ext cx="1024255" cy="2336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1370330</xdr:colOff>
      <xdr:row>11</xdr:row>
      <xdr:rowOff>0</xdr:rowOff>
    </xdr:from>
    <xdr:to>
      <xdr:col>4</xdr:col>
      <xdr:colOff>41274</xdr:colOff>
      <xdr:row>14</xdr:row>
      <xdr:rowOff>488045</xdr:rowOff>
    </xdr:to>
    <xdr:pic>
      <xdr:nvPicPr>
        <xdr:cNvPr id="35" name="Immagine 34"/>
        <xdr:cNvPicPr>
          <a:picLocks noChangeAspect="1"/>
        </xdr:cNvPicPr>
      </xdr:nvPicPr>
      <xdr:blipFill>
        <a:blip r:embed="rId6"/>
        <a:srcRect l="5670" t="15655" r="92949" b="11953"/>
        <a:stretch>
          <a:fillRect/>
        </a:stretch>
      </xdr:blipFill>
      <xdr:spPr>
        <a:xfrm>
          <a:off x="4994275" y="8134350"/>
          <a:ext cx="98425" cy="3011805"/>
        </a:xfrm>
        <a:prstGeom prst="rect">
          <a:avLst/>
        </a:prstGeom>
      </xdr:spPr>
    </xdr:pic>
    <xdr:clientData/>
  </xdr:twoCellAnchor>
  <xdr:twoCellAnchor editAs="oneCell">
    <xdr:from>
      <xdr:col>0</xdr:col>
      <xdr:colOff>88767</xdr:colOff>
      <xdr:row>11</xdr:row>
      <xdr:rowOff>21166</xdr:rowOff>
    </xdr:from>
    <xdr:to>
      <xdr:col>0</xdr:col>
      <xdr:colOff>1255888</xdr:colOff>
      <xdr:row>13</xdr:row>
      <xdr:rowOff>1</xdr:rowOff>
    </xdr:to>
    <xdr:pic>
      <xdr:nvPicPr>
        <xdr:cNvPr id="42" name="Immagine 4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4" t="9814" r="25114" b="9882"/>
        <a:stretch>
          <a:fillRect/>
        </a:stretch>
      </xdr:blipFill>
      <xdr:spPr>
        <a:xfrm flipH="1">
          <a:off x="88265" y="8155305"/>
          <a:ext cx="1167130" cy="1823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77611</xdr:colOff>
      <xdr:row>34</xdr:row>
      <xdr:rowOff>28221</xdr:rowOff>
    </xdr:from>
    <xdr:to>
      <xdr:col>0</xdr:col>
      <xdr:colOff>1417814</xdr:colOff>
      <xdr:row>34</xdr:row>
      <xdr:rowOff>1933221</xdr:rowOff>
    </xdr:to>
    <xdr:pic>
      <xdr:nvPicPr>
        <xdr:cNvPr id="56" name="Immagine 55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2" t="4920" r="18158" b="4431"/>
        <a:stretch>
          <a:fillRect/>
        </a:stretch>
      </xdr:blipFill>
      <xdr:spPr>
        <a:xfrm>
          <a:off x="77470" y="25022810"/>
          <a:ext cx="13398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331610</xdr:colOff>
      <xdr:row>23</xdr:row>
      <xdr:rowOff>21167</xdr:rowOff>
    </xdr:from>
    <xdr:to>
      <xdr:col>0</xdr:col>
      <xdr:colOff>1072443</xdr:colOff>
      <xdr:row>23</xdr:row>
      <xdr:rowOff>2161997</xdr:rowOff>
    </xdr:to>
    <xdr:pic>
      <xdr:nvPicPr>
        <xdr:cNvPr id="59" name="Immagine 58" descr="Pantalone della tuta 14CMSP017A005086W 683 verde edera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6584" r="26631" b="7114"/>
        <a:stretch>
          <a:fillRect/>
        </a:stretch>
      </xdr:blipFill>
      <xdr:spPr>
        <a:xfrm>
          <a:off x="331470" y="20995005"/>
          <a:ext cx="740410" cy="214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304095</xdr:rowOff>
    </xdr:to>
    <xdr:sp>
      <xdr:nvSpPr>
        <xdr:cNvPr id="2089" name="AutoShape 41" descr="Pantaloncini C.P. Company Lens Detail Loopback Sweat Shorts Nero | 14CMSB154A-005086W-888, 0"/>
        <xdr:cNvSpPr>
          <a:spLocks noChangeAspect="1" noChangeArrowheads="1"/>
        </xdr:cNvSpPr>
      </xdr:nvSpPr>
      <xdr:spPr>
        <a:xfrm>
          <a:off x="0" y="20974050"/>
          <a:ext cx="3048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113595</xdr:rowOff>
    </xdr:to>
    <xdr:sp>
      <xdr:nvSpPr>
        <xdr:cNvPr id="2091" name="AutoShape 43" descr="Pantaloncini C.P. Company Lens Detail Loopback Sweat Shorts Nero | 14CMSB154A-005086W-888, 0"/>
        <xdr:cNvSpPr>
          <a:spLocks noChangeAspect="1" noChangeArrowheads="1"/>
        </xdr:cNvSpPr>
      </xdr:nvSpPr>
      <xdr:spPr>
        <a:xfrm>
          <a:off x="0" y="2315337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304095</xdr:rowOff>
    </xdr:to>
    <xdr:sp>
      <xdr:nvSpPr>
        <xdr:cNvPr id="2092" name="AutoShape 44" descr="C.P. COMPANY Shorts - Brown"/>
        <xdr:cNvSpPr>
          <a:spLocks noChangeAspect="1" noChangeArrowheads="1"/>
        </xdr:cNvSpPr>
      </xdr:nvSpPr>
      <xdr:spPr>
        <a:xfrm>
          <a:off x="0" y="20974050"/>
          <a:ext cx="3048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304095</xdr:rowOff>
    </xdr:to>
    <xdr:sp>
      <xdr:nvSpPr>
        <xdr:cNvPr id="2094" name="AutoShape 46" descr="C.P. COMPANY Shorts - Brown"/>
        <xdr:cNvSpPr>
          <a:spLocks noChangeAspect="1" noChangeArrowheads="1"/>
        </xdr:cNvSpPr>
      </xdr:nvSpPr>
      <xdr:spPr>
        <a:xfrm>
          <a:off x="0" y="20974050"/>
          <a:ext cx="3048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35278</xdr:rowOff>
    </xdr:from>
    <xdr:to>
      <xdr:col>1</xdr:col>
      <xdr:colOff>2850</xdr:colOff>
      <xdr:row>22</xdr:row>
      <xdr:rowOff>677335</xdr:rowOff>
    </xdr:to>
    <xdr:pic>
      <xdr:nvPicPr>
        <xdr:cNvPr id="2052" name="Immagine 205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19431635"/>
          <a:ext cx="1484630" cy="1430655"/>
        </a:xfrm>
        <a:prstGeom prst="rect">
          <a:avLst/>
        </a:prstGeom>
      </xdr:spPr>
    </xdr:pic>
    <xdr:clientData/>
  </xdr:twoCellAnchor>
  <xdr:twoCellAnchor editAs="oneCell">
    <xdr:from>
      <xdr:col>0</xdr:col>
      <xdr:colOff>63493</xdr:colOff>
      <xdr:row>19</xdr:row>
      <xdr:rowOff>7056</xdr:rowOff>
    </xdr:from>
    <xdr:to>
      <xdr:col>0</xdr:col>
      <xdr:colOff>1411111</xdr:colOff>
      <xdr:row>20</xdr:row>
      <xdr:rowOff>1100666</xdr:rowOff>
    </xdr:to>
    <xdr:pic>
      <xdr:nvPicPr>
        <xdr:cNvPr id="2053" name="Immagine 2052" descr="C.P. Company Stretch Sateen Cargo Hose Grün - gruen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8" t="3392" r="14937" b="4016"/>
        <a:stretch>
          <a:fillRect/>
        </a:stretch>
      </xdr:blipFill>
      <xdr:spPr>
        <a:xfrm>
          <a:off x="62865" y="17178655"/>
          <a:ext cx="1348105" cy="2205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59969</xdr:colOff>
      <xdr:row>18</xdr:row>
      <xdr:rowOff>52915</xdr:rowOff>
    </xdr:from>
    <xdr:to>
      <xdr:col>1</xdr:col>
      <xdr:colOff>29640</xdr:colOff>
      <xdr:row>18</xdr:row>
      <xdr:rowOff>1866195</xdr:rowOff>
    </xdr:to>
    <xdr:pic>
      <xdr:nvPicPr>
        <xdr:cNvPr id="2054" name="Immagine 2053" descr="GD Shell Goggle Jacket-0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9948" r="1" b="10933"/>
        <a:stretch>
          <a:fillRect/>
        </a:stretch>
      </xdr:blipFill>
      <xdr:spPr>
        <a:xfrm>
          <a:off x="59690" y="15300325"/>
          <a:ext cx="1451610" cy="181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70580</xdr:colOff>
      <xdr:row>16</xdr:row>
      <xdr:rowOff>21168</xdr:rowOff>
    </xdr:from>
    <xdr:to>
      <xdr:col>1</xdr:col>
      <xdr:colOff>3010</xdr:colOff>
      <xdr:row>17</xdr:row>
      <xdr:rowOff>945446</xdr:rowOff>
    </xdr:to>
    <xdr:pic>
      <xdr:nvPicPr>
        <xdr:cNvPr id="2057" name="Immagine 2056"/>
        <xdr:cNvPicPr>
          <a:picLocks noChangeAspect="1"/>
        </xdr:cNvPicPr>
      </xdr:nvPicPr>
      <xdr:blipFill>
        <a:blip r:embed="rId13"/>
        <a:srcRect l="14736" t="10261"/>
        <a:stretch>
          <a:fillRect/>
        </a:stretch>
      </xdr:blipFill>
      <xdr:spPr>
        <a:xfrm>
          <a:off x="70485" y="13272135"/>
          <a:ext cx="1414145" cy="19221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30914</xdr:rowOff>
    </xdr:from>
    <xdr:to>
      <xdr:col>0</xdr:col>
      <xdr:colOff>1397000</xdr:colOff>
      <xdr:row>15</xdr:row>
      <xdr:rowOff>1882998</xdr:rowOff>
    </xdr:to>
    <xdr:pic>
      <xdr:nvPicPr>
        <xdr:cNvPr id="2066" name="Immagine 2065" descr="C.P. COMPANY: giacche casual - Giacca a collo alto tasche zip e cappuccio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43" b="3867"/>
        <a:stretch>
          <a:fillRect/>
        </a:stretch>
      </xdr:blipFill>
      <xdr:spPr>
        <a:xfrm>
          <a:off x="0" y="11369040"/>
          <a:ext cx="1397000" cy="1852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45860</xdr:colOff>
      <xdr:row>13</xdr:row>
      <xdr:rowOff>67029</xdr:rowOff>
    </xdr:from>
    <xdr:to>
      <xdr:col>0</xdr:col>
      <xdr:colOff>1379360</xdr:colOff>
      <xdr:row>14</xdr:row>
      <xdr:rowOff>666750</xdr:rowOff>
    </xdr:to>
    <xdr:pic>
      <xdr:nvPicPr>
        <xdr:cNvPr id="2072" name="Immagine 2071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4806" r="7285" b="8217"/>
        <a:stretch>
          <a:fillRect/>
        </a:stretch>
      </xdr:blipFill>
      <xdr:spPr>
        <a:xfrm>
          <a:off x="45720" y="10045065"/>
          <a:ext cx="133350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4"/>
  <sheetViews>
    <sheetView tabSelected="1" zoomScale="90" zoomScaleNormal="90" workbookViewId="0">
      <selection activeCell="M1" sqref="M$1:M$1048576"/>
    </sheetView>
  </sheetViews>
  <sheetFormatPr defaultColWidth="9.21818181818182" defaultRowHeight="14.5"/>
  <cols>
    <col min="1" max="1" width="21.2181818181818" style="2" customWidth="1"/>
    <col min="2" max="2" width="9.21818181818182" style="2"/>
    <col min="3" max="3" width="21.4454545454545" style="2" customWidth="1"/>
    <col min="4" max="4" width="20.4454545454545" style="2" customWidth="1"/>
    <col min="5" max="5" width="9.55454545454545" style="3" customWidth="1"/>
    <col min="6" max="6" width="17" style="4" customWidth="1"/>
    <col min="7" max="7" width="19.2181818181818" style="5" customWidth="1"/>
    <col min="8" max="8" width="17.2181818181818" style="3" customWidth="1"/>
    <col min="9" max="9" width="9.44545454545455" style="3" customWidth="1"/>
    <col min="10" max="10" width="20.2181818181818" style="4" customWidth="1"/>
    <col min="11" max="11" width="8.78181818181818" style="4" customWidth="1"/>
    <col min="12" max="12" width="10" style="6" customWidth="1"/>
    <col min="13" max="13" width="8" style="2" customWidth="1"/>
    <col min="14" max="14" width="5.21818181818182" style="2" customWidth="1"/>
    <col min="15" max="15" width="5.21818181818182" style="6" customWidth="1"/>
    <col min="16" max="29" width="5.21818181818182" style="2" customWidth="1"/>
    <col min="30" max="30" width="11.7818181818182" style="2" customWidth="1"/>
    <col min="31" max="16384" width="9.21818181818182" style="2"/>
  </cols>
  <sheetData>
    <row r="1" ht="15.5" spans="13:13">
      <c r="M1" s="20">
        <f>SUM(M3:M35)</f>
        <v>981</v>
      </c>
    </row>
    <row r="2" s="1" customFormat="1" spans="1:29">
      <c r="A2" s="7"/>
      <c r="B2" s="8" t="s">
        <v>0</v>
      </c>
      <c r="C2" s="8" t="s">
        <v>1</v>
      </c>
      <c r="D2" s="8" t="s">
        <v>2</v>
      </c>
      <c r="E2" s="9" t="s">
        <v>3</v>
      </c>
      <c r="F2" s="10" t="s">
        <v>4</v>
      </c>
      <c r="G2" s="11" t="s">
        <v>5</v>
      </c>
      <c r="H2" s="9" t="s">
        <v>6</v>
      </c>
      <c r="I2" s="9" t="s">
        <v>7</v>
      </c>
      <c r="J2" s="10" t="s">
        <v>8</v>
      </c>
      <c r="K2" s="10" t="s">
        <v>9</v>
      </c>
      <c r="L2" s="21" t="s">
        <v>10</v>
      </c>
      <c r="M2" s="8" t="s">
        <v>11</v>
      </c>
      <c r="N2" s="8" t="s">
        <v>12</v>
      </c>
      <c r="O2" s="21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</row>
    <row r="3" ht="26.1" customHeight="1" spans="1:30">
      <c r="A3" s="12"/>
      <c r="B3" s="13"/>
      <c r="C3" s="13"/>
      <c r="D3" s="13"/>
      <c r="E3" s="14"/>
      <c r="F3" s="15"/>
      <c r="G3" s="16"/>
      <c r="H3" s="14"/>
      <c r="I3" s="14"/>
      <c r="J3" s="15"/>
      <c r="K3" s="15"/>
      <c r="L3" s="22"/>
      <c r="M3" s="23"/>
      <c r="N3" s="24"/>
      <c r="O3" s="25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7"/>
    </row>
    <row r="4" ht="26.1" customHeight="1" spans="1:30">
      <c r="A4" s="12"/>
      <c r="B4" s="13"/>
      <c r="C4" s="13"/>
      <c r="D4" s="13"/>
      <c r="E4" s="14"/>
      <c r="F4" s="15"/>
      <c r="G4" s="16"/>
      <c r="H4" s="14"/>
      <c r="I4" s="14"/>
      <c r="J4" s="15"/>
      <c r="K4" s="15"/>
      <c r="L4" s="22"/>
      <c r="M4" s="23"/>
      <c r="N4" s="24"/>
      <c r="O4" s="25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7"/>
    </row>
    <row r="5" ht="26.1" customHeight="1" spans="1:30">
      <c r="A5" s="12"/>
      <c r="B5" s="13" t="s">
        <v>28</v>
      </c>
      <c r="C5" s="13" t="s">
        <v>29</v>
      </c>
      <c r="D5" s="13" t="s">
        <v>30</v>
      </c>
      <c r="E5" s="14" t="s">
        <v>31</v>
      </c>
      <c r="F5" s="15" t="s">
        <v>32</v>
      </c>
      <c r="G5" s="16" t="s">
        <v>33</v>
      </c>
      <c r="H5" s="14" t="s">
        <v>34</v>
      </c>
      <c r="I5" s="14" t="s">
        <v>35</v>
      </c>
      <c r="J5" s="15" t="s">
        <v>36</v>
      </c>
      <c r="K5" s="15">
        <v>152</v>
      </c>
      <c r="L5" s="22">
        <v>63.2385</v>
      </c>
      <c r="M5" s="23">
        <f t="shared" ref="M5:M13" si="0">SUM(N5:AC5)</f>
        <v>2</v>
      </c>
      <c r="N5" s="24"/>
      <c r="O5" s="25">
        <v>1</v>
      </c>
      <c r="P5" s="24">
        <v>1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7"/>
    </row>
    <row r="6" ht="26.1" customHeight="1" spans="1:30">
      <c r="A6" s="12"/>
      <c r="B6" s="13" t="s">
        <v>28</v>
      </c>
      <c r="C6" s="13" t="s">
        <v>29</v>
      </c>
      <c r="D6" s="13" t="s">
        <v>30</v>
      </c>
      <c r="E6" s="14" t="s">
        <v>37</v>
      </c>
      <c r="F6" s="15" t="s">
        <v>38</v>
      </c>
      <c r="G6" s="16" t="s">
        <v>33</v>
      </c>
      <c r="H6" s="14" t="s">
        <v>34</v>
      </c>
      <c r="I6" s="14" t="s">
        <v>35</v>
      </c>
      <c r="J6" s="15" t="s">
        <v>36</v>
      </c>
      <c r="K6" s="15">
        <v>152</v>
      </c>
      <c r="L6" s="22">
        <v>63.2385</v>
      </c>
      <c r="M6" s="23">
        <f t="shared" si="0"/>
        <v>1</v>
      </c>
      <c r="N6" s="24"/>
      <c r="O6" s="25">
        <v>1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7"/>
    </row>
    <row r="7" ht="60" customHeight="1" spans="1:30">
      <c r="A7" s="17"/>
      <c r="B7" s="13" t="s">
        <v>28</v>
      </c>
      <c r="C7" s="13" t="s">
        <v>39</v>
      </c>
      <c r="D7" s="13" t="s">
        <v>30</v>
      </c>
      <c r="E7" s="14" t="s">
        <v>40</v>
      </c>
      <c r="F7" s="15" t="s">
        <v>41</v>
      </c>
      <c r="G7" s="16" t="s">
        <v>33</v>
      </c>
      <c r="H7" s="14" t="s">
        <v>34</v>
      </c>
      <c r="I7" s="14" t="s">
        <v>35</v>
      </c>
      <c r="J7" s="15" t="s">
        <v>36</v>
      </c>
      <c r="K7" s="15">
        <v>191</v>
      </c>
      <c r="L7" s="22">
        <v>79.3845</v>
      </c>
      <c r="M7" s="23">
        <f t="shared" si="0"/>
        <v>1</v>
      </c>
      <c r="N7" s="24"/>
      <c r="O7" s="25">
        <v>1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7"/>
    </row>
    <row r="8" ht="60" customHeight="1" spans="1:30">
      <c r="A8" s="17"/>
      <c r="B8" s="13" t="s">
        <v>28</v>
      </c>
      <c r="C8" s="13" t="s">
        <v>39</v>
      </c>
      <c r="D8" s="13" t="s">
        <v>30</v>
      </c>
      <c r="E8" s="14" t="s">
        <v>31</v>
      </c>
      <c r="F8" s="15" t="s">
        <v>32</v>
      </c>
      <c r="G8" s="16" t="s">
        <v>33</v>
      </c>
      <c r="H8" s="14" t="s">
        <v>34</v>
      </c>
      <c r="I8" s="14" t="s">
        <v>35</v>
      </c>
      <c r="J8" s="15" t="s">
        <v>36</v>
      </c>
      <c r="K8" s="15">
        <v>191</v>
      </c>
      <c r="L8" s="22">
        <v>79.3845</v>
      </c>
      <c r="M8" s="23">
        <f t="shared" si="0"/>
        <v>1</v>
      </c>
      <c r="N8" s="24"/>
      <c r="O8" s="25">
        <v>1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7"/>
    </row>
    <row r="9" ht="97.5" customHeight="1" spans="1:30">
      <c r="A9" s="17"/>
      <c r="B9" s="13" t="s">
        <v>28</v>
      </c>
      <c r="C9" s="13" t="s">
        <v>42</v>
      </c>
      <c r="D9" s="13" t="s">
        <v>43</v>
      </c>
      <c r="E9" s="14" t="s">
        <v>44</v>
      </c>
      <c r="F9" s="15" t="s">
        <v>45</v>
      </c>
      <c r="G9" s="16" t="s">
        <v>46</v>
      </c>
      <c r="H9" s="14" t="s">
        <v>47</v>
      </c>
      <c r="I9" s="14" t="s">
        <v>35</v>
      </c>
      <c r="J9" s="15" t="s">
        <v>48</v>
      </c>
      <c r="K9" s="15">
        <v>297</v>
      </c>
      <c r="L9" s="22">
        <v>123.786</v>
      </c>
      <c r="M9" s="26">
        <f t="shared" si="0"/>
        <v>1</v>
      </c>
      <c r="N9" s="24"/>
      <c r="O9" s="25"/>
      <c r="P9" s="24"/>
      <c r="Q9" s="24"/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7"/>
    </row>
    <row r="10" ht="97.5" customHeight="1" spans="1:30">
      <c r="A10" s="17"/>
      <c r="B10" s="13"/>
      <c r="C10" s="13"/>
      <c r="D10" s="13"/>
      <c r="E10" s="14"/>
      <c r="F10" s="15"/>
      <c r="G10" s="16"/>
      <c r="H10" s="14"/>
      <c r="I10" s="14"/>
      <c r="J10" s="15"/>
      <c r="K10" s="15"/>
      <c r="L10" s="22"/>
      <c r="M10" s="26"/>
      <c r="N10" s="24"/>
      <c r="O10" s="25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7"/>
    </row>
    <row r="11" ht="191.1" customHeight="1" spans="1:30">
      <c r="A11" s="18"/>
      <c r="B11" s="13" t="s">
        <v>28</v>
      </c>
      <c r="C11" s="13" t="s">
        <v>49</v>
      </c>
      <c r="D11" s="13" t="s">
        <v>50</v>
      </c>
      <c r="E11" s="14" t="s">
        <v>44</v>
      </c>
      <c r="F11" s="15" t="s">
        <v>45</v>
      </c>
      <c r="G11" s="16" t="s">
        <v>33</v>
      </c>
      <c r="H11" s="14" t="s">
        <v>51</v>
      </c>
      <c r="I11" s="14" t="s">
        <v>52</v>
      </c>
      <c r="J11" s="15" t="s">
        <v>48</v>
      </c>
      <c r="K11" s="15">
        <v>297</v>
      </c>
      <c r="L11" s="22">
        <v>123.786</v>
      </c>
      <c r="M11" s="26">
        <f t="shared" si="0"/>
        <v>1</v>
      </c>
      <c r="N11" s="24"/>
      <c r="O11" s="25"/>
      <c r="P11" s="24"/>
      <c r="Q11" s="24"/>
      <c r="R11" s="24"/>
      <c r="S11" s="24"/>
      <c r="T11" s="24">
        <v>1</v>
      </c>
      <c r="U11" s="24"/>
      <c r="V11" s="24"/>
      <c r="W11" s="24"/>
      <c r="X11" s="24"/>
      <c r="Y11" s="24"/>
      <c r="Z11" s="24"/>
      <c r="AA11" s="24"/>
      <c r="AB11" s="24"/>
      <c r="AC11" s="24"/>
      <c r="AD11" s="27"/>
    </row>
    <row r="12" ht="72.6" customHeight="1" spans="1:30">
      <c r="A12" s="17"/>
      <c r="B12" s="13" t="s">
        <v>28</v>
      </c>
      <c r="C12" s="13" t="s">
        <v>53</v>
      </c>
      <c r="D12" s="13" t="s">
        <v>54</v>
      </c>
      <c r="E12" s="14" t="s">
        <v>55</v>
      </c>
      <c r="F12" s="15" t="s">
        <v>56</v>
      </c>
      <c r="G12" s="16" t="s">
        <v>57</v>
      </c>
      <c r="H12" s="14" t="s">
        <v>58</v>
      </c>
      <c r="I12" s="14" t="s">
        <v>52</v>
      </c>
      <c r="J12" s="15" t="s">
        <v>59</v>
      </c>
      <c r="K12" s="15">
        <v>265</v>
      </c>
      <c r="L12" s="22">
        <v>110.331</v>
      </c>
      <c r="M12" s="23">
        <f t="shared" si="0"/>
        <v>1</v>
      </c>
      <c r="N12" s="24"/>
      <c r="O12" s="25"/>
      <c r="P12" s="24"/>
      <c r="Q12" s="24"/>
      <c r="R12" s="24"/>
      <c r="S12" s="24"/>
      <c r="T12" s="24"/>
      <c r="U12" s="24"/>
      <c r="V12" s="24"/>
      <c r="W12" s="24"/>
      <c r="X12" s="24">
        <v>1</v>
      </c>
      <c r="Y12" s="24"/>
      <c r="Z12" s="24"/>
      <c r="AA12" s="24"/>
      <c r="AB12" s="24"/>
      <c r="AC12" s="24"/>
      <c r="AD12" s="27"/>
    </row>
    <row r="13" ht="72.6" customHeight="1" spans="1:30">
      <c r="A13" s="17"/>
      <c r="B13" s="13" t="s">
        <v>28</v>
      </c>
      <c r="C13" s="13" t="s">
        <v>53</v>
      </c>
      <c r="D13" s="13" t="s">
        <v>54</v>
      </c>
      <c r="E13" s="14" t="s">
        <v>40</v>
      </c>
      <c r="F13" s="15" t="s">
        <v>41</v>
      </c>
      <c r="G13" s="16" t="s">
        <v>57</v>
      </c>
      <c r="H13" s="14" t="s">
        <v>58</v>
      </c>
      <c r="I13" s="14" t="s">
        <v>52</v>
      </c>
      <c r="J13" s="15" t="s">
        <v>59</v>
      </c>
      <c r="K13" s="15">
        <v>265</v>
      </c>
      <c r="L13" s="22">
        <v>110.331</v>
      </c>
      <c r="M13" s="23">
        <f t="shared" si="0"/>
        <v>1</v>
      </c>
      <c r="N13" s="24"/>
      <c r="O13" s="25"/>
      <c r="P13" s="24"/>
      <c r="Q13" s="24"/>
      <c r="R13" s="24"/>
      <c r="S13" s="24"/>
      <c r="T13" s="24"/>
      <c r="U13" s="24"/>
      <c r="V13" s="24"/>
      <c r="W13" s="24"/>
      <c r="X13" s="24">
        <v>1</v>
      </c>
      <c r="Y13" s="24"/>
      <c r="Z13" s="24"/>
      <c r="AA13" s="24"/>
      <c r="AB13" s="24"/>
      <c r="AC13" s="24"/>
      <c r="AD13" s="27"/>
    </row>
    <row r="14" ht="53.55" customHeight="1" spans="1:30">
      <c r="A14" s="12"/>
      <c r="B14" s="13" t="s">
        <v>28</v>
      </c>
      <c r="C14" s="13" t="s">
        <v>60</v>
      </c>
      <c r="D14" s="13" t="s">
        <v>61</v>
      </c>
      <c r="E14" s="14" t="s">
        <v>44</v>
      </c>
      <c r="F14" s="15" t="s">
        <v>45</v>
      </c>
      <c r="G14" s="16" t="s">
        <v>57</v>
      </c>
      <c r="H14" s="14" t="s">
        <v>62</v>
      </c>
      <c r="I14" s="14" t="s">
        <v>35</v>
      </c>
      <c r="J14" s="15" t="s">
        <v>63</v>
      </c>
      <c r="K14" s="15">
        <v>139</v>
      </c>
      <c r="L14" s="22">
        <v>57.8565</v>
      </c>
      <c r="M14" s="23">
        <v>34</v>
      </c>
      <c r="N14" s="24"/>
      <c r="O14" s="25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7"/>
    </row>
    <row r="15" ht="53.55" customHeight="1" spans="1:30">
      <c r="A15" s="12"/>
      <c r="B15" s="13"/>
      <c r="C15" s="13"/>
      <c r="D15" s="13"/>
      <c r="E15" s="14"/>
      <c r="F15" s="15"/>
      <c r="G15" s="16"/>
      <c r="H15" s="14"/>
      <c r="I15" s="14"/>
      <c r="J15" s="15"/>
      <c r="K15" s="15"/>
      <c r="L15" s="22"/>
      <c r="M15" s="23"/>
      <c r="N15" s="24"/>
      <c r="O15" s="25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7"/>
    </row>
    <row r="16" ht="150.6" customHeight="1" spans="1:30">
      <c r="A16" s="19"/>
      <c r="B16" s="13" t="s">
        <v>28</v>
      </c>
      <c r="C16" s="13" t="s">
        <v>64</v>
      </c>
      <c r="D16" s="13" t="s">
        <v>65</v>
      </c>
      <c r="E16" s="14" t="s">
        <v>66</v>
      </c>
      <c r="F16" s="15" t="s">
        <v>67</v>
      </c>
      <c r="G16" s="16" t="s">
        <v>68</v>
      </c>
      <c r="H16" s="14" t="s">
        <v>69</v>
      </c>
      <c r="I16" s="14" t="s">
        <v>52</v>
      </c>
      <c r="J16" s="15" t="s">
        <v>70</v>
      </c>
      <c r="K16" s="15">
        <v>436</v>
      </c>
      <c r="L16" s="22">
        <v>181.6425</v>
      </c>
      <c r="M16" s="23">
        <f t="shared" ref="M16:M35" si="1">SUM(N16:AC16)</f>
        <v>1</v>
      </c>
      <c r="N16" s="24"/>
      <c r="O16" s="25"/>
      <c r="P16" s="24"/>
      <c r="Q16" s="24"/>
      <c r="R16" s="24"/>
      <c r="S16" s="24">
        <v>1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7"/>
    </row>
    <row r="17" ht="78.6" customHeight="1" spans="1:30">
      <c r="A17" s="12"/>
      <c r="B17" s="13" t="s">
        <v>28</v>
      </c>
      <c r="C17" s="13" t="s">
        <v>71</v>
      </c>
      <c r="D17" s="13" t="s">
        <v>72</v>
      </c>
      <c r="E17" s="14" t="s">
        <v>73</v>
      </c>
      <c r="F17" s="15" t="s">
        <v>74</v>
      </c>
      <c r="G17" s="16" t="s">
        <v>68</v>
      </c>
      <c r="H17" s="14" t="s">
        <v>69</v>
      </c>
      <c r="I17" s="14" t="s">
        <v>52</v>
      </c>
      <c r="J17" s="15" t="s">
        <v>59</v>
      </c>
      <c r="K17" s="15">
        <v>455</v>
      </c>
      <c r="L17" s="22">
        <v>189.7155</v>
      </c>
      <c r="M17" s="23">
        <f t="shared" si="1"/>
        <v>1</v>
      </c>
      <c r="N17" s="24"/>
      <c r="O17" s="25"/>
      <c r="P17" s="24"/>
      <c r="Q17" s="24"/>
      <c r="R17" s="24"/>
      <c r="S17" s="24">
        <v>1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7"/>
    </row>
    <row r="18" ht="78.6" customHeight="1" spans="1:30">
      <c r="A18" s="12"/>
      <c r="B18" s="13" t="s">
        <v>28</v>
      </c>
      <c r="C18" s="13" t="s">
        <v>71</v>
      </c>
      <c r="D18" s="13" t="s">
        <v>72</v>
      </c>
      <c r="E18" s="14" t="s">
        <v>31</v>
      </c>
      <c r="F18" s="15" t="s">
        <v>32</v>
      </c>
      <c r="G18" s="16" t="s">
        <v>68</v>
      </c>
      <c r="H18" s="14" t="s">
        <v>69</v>
      </c>
      <c r="I18" s="14" t="s">
        <v>52</v>
      </c>
      <c r="J18" s="15" t="s">
        <v>70</v>
      </c>
      <c r="K18" s="15">
        <v>455</v>
      </c>
      <c r="L18" s="22">
        <v>189.7155</v>
      </c>
      <c r="M18" s="23">
        <f t="shared" si="1"/>
        <v>1</v>
      </c>
      <c r="N18" s="24"/>
      <c r="O18" s="25"/>
      <c r="P18" s="24"/>
      <c r="Q18" s="24"/>
      <c r="R18" s="24"/>
      <c r="S18" s="24"/>
      <c r="T18" s="24">
        <v>1</v>
      </c>
      <c r="U18" s="24"/>
      <c r="V18" s="24"/>
      <c r="W18" s="24"/>
      <c r="X18" s="24"/>
      <c r="Y18" s="24"/>
      <c r="Z18" s="24"/>
      <c r="AA18" s="24"/>
      <c r="AB18" s="24"/>
      <c r="AC18" s="24"/>
      <c r="AD18" s="27"/>
    </row>
    <row r="19" ht="151.5" customHeight="1" spans="1:30">
      <c r="A19" s="18"/>
      <c r="B19" s="13" t="s">
        <v>28</v>
      </c>
      <c r="C19" s="13" t="s">
        <v>75</v>
      </c>
      <c r="D19" s="13" t="s">
        <v>65</v>
      </c>
      <c r="E19" s="14" t="s">
        <v>76</v>
      </c>
      <c r="F19" s="15" t="s">
        <v>77</v>
      </c>
      <c r="G19" s="16" t="s">
        <v>78</v>
      </c>
      <c r="H19" s="14" t="s">
        <v>69</v>
      </c>
      <c r="I19" s="14" t="s">
        <v>35</v>
      </c>
      <c r="J19" s="15" t="s">
        <v>36</v>
      </c>
      <c r="K19" s="15">
        <v>594</v>
      </c>
      <c r="L19" s="22">
        <v>247.572</v>
      </c>
      <c r="M19" s="23">
        <f t="shared" si="1"/>
        <v>3</v>
      </c>
      <c r="N19" s="24"/>
      <c r="O19" s="25"/>
      <c r="P19" s="24"/>
      <c r="Q19" s="24"/>
      <c r="R19" s="24"/>
      <c r="S19" s="24">
        <v>3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7"/>
    </row>
    <row r="20" ht="87.6" customHeight="1" spans="1:30">
      <c r="A20" s="17"/>
      <c r="B20" s="13" t="s">
        <v>28</v>
      </c>
      <c r="C20" s="13" t="s">
        <v>79</v>
      </c>
      <c r="D20" s="13" t="s">
        <v>50</v>
      </c>
      <c r="E20" s="14" t="s">
        <v>31</v>
      </c>
      <c r="F20" s="15" t="s">
        <v>32</v>
      </c>
      <c r="G20" s="16" t="s">
        <v>46</v>
      </c>
      <c r="H20" s="14" t="s">
        <v>47</v>
      </c>
      <c r="I20" s="14" t="s">
        <v>52</v>
      </c>
      <c r="J20" s="15" t="s">
        <v>80</v>
      </c>
      <c r="K20" s="15">
        <v>297</v>
      </c>
      <c r="L20" s="22">
        <v>123.786</v>
      </c>
      <c r="M20" s="23">
        <f t="shared" si="1"/>
        <v>100</v>
      </c>
      <c r="N20" s="24"/>
      <c r="O20" s="25"/>
      <c r="P20" s="24"/>
      <c r="Q20" s="24">
        <v>30</v>
      </c>
      <c r="R20" s="24">
        <v>70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7"/>
    </row>
    <row r="21" ht="87.6" customHeight="1" spans="1:30">
      <c r="A21" s="17"/>
      <c r="B21" s="13" t="s">
        <v>28</v>
      </c>
      <c r="C21" s="13" t="s">
        <v>79</v>
      </c>
      <c r="D21" s="13" t="s">
        <v>50</v>
      </c>
      <c r="E21" s="14" t="s">
        <v>81</v>
      </c>
      <c r="F21" s="15" t="s">
        <v>82</v>
      </c>
      <c r="G21" s="16" t="s">
        <v>46</v>
      </c>
      <c r="H21" s="14" t="s">
        <v>47</v>
      </c>
      <c r="I21" s="14" t="s">
        <v>52</v>
      </c>
      <c r="J21" s="15" t="s">
        <v>80</v>
      </c>
      <c r="K21" s="15">
        <v>297</v>
      </c>
      <c r="L21" s="22">
        <v>123.786</v>
      </c>
      <c r="M21" s="23">
        <f t="shared" si="1"/>
        <v>133</v>
      </c>
      <c r="N21" s="24"/>
      <c r="O21" s="25"/>
      <c r="P21" s="24"/>
      <c r="Q21" s="24">
        <v>50</v>
      </c>
      <c r="R21" s="24">
        <v>83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7"/>
    </row>
    <row r="22" ht="62.1" customHeight="1" spans="1:30">
      <c r="A22" s="17"/>
      <c r="B22" s="13" t="s">
        <v>28</v>
      </c>
      <c r="C22" s="13" t="s">
        <v>83</v>
      </c>
      <c r="D22" s="13" t="s">
        <v>84</v>
      </c>
      <c r="E22" s="14" t="s">
        <v>81</v>
      </c>
      <c r="F22" s="15" t="s">
        <v>82</v>
      </c>
      <c r="G22" s="16" t="s">
        <v>57</v>
      </c>
      <c r="H22" s="14" t="s">
        <v>58</v>
      </c>
      <c r="I22" s="14" t="s">
        <v>35</v>
      </c>
      <c r="J22" s="15" t="s">
        <v>63</v>
      </c>
      <c r="K22" s="15">
        <v>203</v>
      </c>
      <c r="L22" s="22">
        <v>84.7665</v>
      </c>
      <c r="M22" s="23">
        <f t="shared" si="1"/>
        <v>33</v>
      </c>
      <c r="N22" s="24"/>
      <c r="O22" s="25"/>
      <c r="P22" s="24"/>
      <c r="Q22" s="24"/>
      <c r="R22" s="24"/>
      <c r="S22" s="24"/>
      <c r="T22" s="24"/>
      <c r="U22" s="24"/>
      <c r="V22" s="24"/>
      <c r="W22" s="24"/>
      <c r="X22" s="24">
        <v>33</v>
      </c>
      <c r="Y22" s="24"/>
      <c r="Z22" s="24"/>
      <c r="AA22" s="24"/>
      <c r="AB22" s="24"/>
      <c r="AC22" s="24"/>
      <c r="AD22" s="27"/>
    </row>
    <row r="23" ht="62.1" customHeight="1" spans="1:30">
      <c r="A23" s="17"/>
      <c r="B23" s="13" t="s">
        <v>28</v>
      </c>
      <c r="C23" s="13" t="s">
        <v>83</v>
      </c>
      <c r="D23" s="13" t="s">
        <v>84</v>
      </c>
      <c r="E23" s="14" t="s">
        <v>85</v>
      </c>
      <c r="F23" s="15" t="s">
        <v>86</v>
      </c>
      <c r="G23" s="16" t="s">
        <v>57</v>
      </c>
      <c r="H23" s="14" t="s">
        <v>58</v>
      </c>
      <c r="I23" s="14" t="s">
        <v>35</v>
      </c>
      <c r="J23" s="15" t="s">
        <v>63</v>
      </c>
      <c r="K23" s="15">
        <v>203</v>
      </c>
      <c r="L23" s="22">
        <v>84.7665</v>
      </c>
      <c r="M23" s="23">
        <f t="shared" si="1"/>
        <v>65</v>
      </c>
      <c r="N23" s="24"/>
      <c r="O23" s="25"/>
      <c r="P23" s="24"/>
      <c r="Q23" s="24"/>
      <c r="R23" s="24"/>
      <c r="S23" s="24"/>
      <c r="T23" s="24"/>
      <c r="U23" s="24"/>
      <c r="V23" s="24"/>
      <c r="W23" s="24"/>
      <c r="X23" s="24">
        <v>21</v>
      </c>
      <c r="Y23" s="24">
        <v>44</v>
      </c>
      <c r="Z23" s="24"/>
      <c r="AA23" s="24"/>
      <c r="AB23" s="24"/>
      <c r="AC23" s="24"/>
      <c r="AD23" s="27"/>
    </row>
    <row r="24" ht="171.6" customHeight="1" spans="1:30">
      <c r="A24" s="18"/>
      <c r="B24" s="13" t="s">
        <v>28</v>
      </c>
      <c r="C24" s="13" t="s">
        <v>87</v>
      </c>
      <c r="D24" s="13" t="s">
        <v>54</v>
      </c>
      <c r="E24" s="14" t="s">
        <v>85</v>
      </c>
      <c r="F24" s="15" t="s">
        <v>86</v>
      </c>
      <c r="G24" s="16" t="s">
        <v>57</v>
      </c>
      <c r="H24" s="14" t="s">
        <v>58</v>
      </c>
      <c r="I24" s="14" t="s">
        <v>52</v>
      </c>
      <c r="J24" s="15" t="s">
        <v>70</v>
      </c>
      <c r="K24" s="15">
        <v>226</v>
      </c>
      <c r="L24" s="22">
        <v>94.185</v>
      </c>
      <c r="M24" s="23">
        <f t="shared" si="1"/>
        <v>17</v>
      </c>
      <c r="N24" s="24"/>
      <c r="O24" s="25"/>
      <c r="P24" s="24"/>
      <c r="Q24" s="24"/>
      <c r="R24" s="24"/>
      <c r="S24" s="24"/>
      <c r="T24" s="24"/>
      <c r="U24" s="24"/>
      <c r="V24" s="24"/>
      <c r="W24" s="24">
        <v>8</v>
      </c>
      <c r="X24" s="24">
        <v>9</v>
      </c>
      <c r="Y24" s="24"/>
      <c r="Z24" s="24"/>
      <c r="AA24" s="24"/>
      <c r="AB24" s="24"/>
      <c r="AC24" s="24"/>
      <c r="AD24" s="27"/>
    </row>
    <row r="25" spans="1:30">
      <c r="A25" s="17"/>
      <c r="B25" s="13"/>
      <c r="C25" s="13"/>
      <c r="D25" s="13"/>
      <c r="E25" s="14"/>
      <c r="F25" s="15"/>
      <c r="G25" s="16"/>
      <c r="H25" s="14"/>
      <c r="I25" s="14"/>
      <c r="J25" s="15"/>
      <c r="K25" s="15"/>
      <c r="L25" s="22"/>
      <c r="M25" s="23"/>
      <c r="N25" s="24"/>
      <c r="O25" s="25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7"/>
    </row>
    <row r="26" spans="1:30">
      <c r="A26" s="17"/>
      <c r="B26" s="13"/>
      <c r="C26" s="13"/>
      <c r="D26" s="13"/>
      <c r="E26" s="14"/>
      <c r="F26" s="15"/>
      <c r="G26" s="16"/>
      <c r="H26" s="14"/>
      <c r="I26" s="14"/>
      <c r="J26" s="15"/>
      <c r="K26" s="15"/>
      <c r="L26" s="22"/>
      <c r="M26" s="23"/>
      <c r="N26" s="24"/>
      <c r="O26" s="25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7"/>
    </row>
    <row r="27" spans="1:30">
      <c r="A27" s="17"/>
      <c r="B27" s="13" t="s">
        <v>28</v>
      </c>
      <c r="C27" s="13" t="s">
        <v>88</v>
      </c>
      <c r="D27" s="13" t="s">
        <v>89</v>
      </c>
      <c r="E27" s="14" t="s">
        <v>90</v>
      </c>
      <c r="F27" s="15" t="s">
        <v>91</v>
      </c>
      <c r="G27" s="16" t="s">
        <v>57</v>
      </c>
      <c r="H27" s="14" t="s">
        <v>92</v>
      </c>
      <c r="I27" s="14" t="s">
        <v>35</v>
      </c>
      <c r="J27" s="15" t="s">
        <v>93</v>
      </c>
      <c r="K27" s="15">
        <v>274</v>
      </c>
      <c r="L27" s="22">
        <v>114.3675</v>
      </c>
      <c r="M27" s="23">
        <f>SUBTOTAL(9,W27:AB27)</f>
        <v>28</v>
      </c>
      <c r="N27" s="24"/>
      <c r="O27" s="25"/>
      <c r="P27" s="24"/>
      <c r="Q27" s="24"/>
      <c r="R27" s="24"/>
      <c r="S27" s="24"/>
      <c r="T27" s="24"/>
      <c r="U27" s="24"/>
      <c r="V27" s="24"/>
      <c r="W27" s="24"/>
      <c r="X27" s="24">
        <v>13</v>
      </c>
      <c r="Y27" s="24">
        <v>15</v>
      </c>
      <c r="Z27" s="24"/>
      <c r="AA27" s="24"/>
      <c r="AB27" s="24"/>
      <c r="AC27" s="24"/>
      <c r="AD27" s="27"/>
    </row>
    <row r="28" spans="1:30">
      <c r="A28" s="17"/>
      <c r="B28" s="13"/>
      <c r="C28" s="13"/>
      <c r="D28" s="13"/>
      <c r="E28" s="14"/>
      <c r="F28" s="15"/>
      <c r="G28" s="16"/>
      <c r="H28" s="14"/>
      <c r="I28" s="14"/>
      <c r="J28" s="15"/>
      <c r="K28" s="15"/>
      <c r="L28" s="22"/>
      <c r="M28" s="23">
        <f t="shared" ref="M28:M29" si="2">SUBTOTAL(9,W28:AB28)</f>
        <v>0</v>
      </c>
      <c r="N28" s="24"/>
      <c r="O28" s="25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7"/>
    </row>
    <row r="29" spans="1:30">
      <c r="A29" s="17"/>
      <c r="B29" s="13" t="s">
        <v>28</v>
      </c>
      <c r="C29" s="13" t="s">
        <v>88</v>
      </c>
      <c r="D29" s="13" t="s">
        <v>89</v>
      </c>
      <c r="E29" s="14" t="s">
        <v>31</v>
      </c>
      <c r="F29" s="15" t="s">
        <v>32</v>
      </c>
      <c r="G29" s="16" t="s">
        <v>57</v>
      </c>
      <c r="H29" s="14" t="s">
        <v>92</v>
      </c>
      <c r="I29" s="14" t="s">
        <v>35</v>
      </c>
      <c r="J29" s="15" t="s">
        <v>93</v>
      </c>
      <c r="K29" s="15">
        <v>274</v>
      </c>
      <c r="L29" s="22">
        <v>114.3675</v>
      </c>
      <c r="M29" s="23">
        <f t="shared" si="2"/>
        <v>72</v>
      </c>
      <c r="N29" s="24"/>
      <c r="O29" s="25"/>
      <c r="P29" s="24"/>
      <c r="Q29" s="24"/>
      <c r="R29" s="24"/>
      <c r="S29" s="24"/>
      <c r="T29" s="24"/>
      <c r="U29" s="24"/>
      <c r="V29" s="24"/>
      <c r="W29" s="24">
        <v>4</v>
      </c>
      <c r="X29" s="24">
        <v>17</v>
      </c>
      <c r="Y29" s="24">
        <v>51</v>
      </c>
      <c r="Z29" s="24"/>
      <c r="AA29" s="24"/>
      <c r="AB29" s="24"/>
      <c r="AC29" s="24"/>
      <c r="AD29" s="27"/>
    </row>
    <row r="30" spans="1:30">
      <c r="A30" s="17"/>
      <c r="B30" s="13"/>
      <c r="C30" s="13"/>
      <c r="D30" s="13"/>
      <c r="E30" s="14"/>
      <c r="F30" s="15"/>
      <c r="G30" s="16"/>
      <c r="H30" s="14"/>
      <c r="I30" s="14"/>
      <c r="J30" s="15"/>
      <c r="K30" s="15"/>
      <c r="L30" s="22"/>
      <c r="M30" s="23"/>
      <c r="N30" s="24"/>
      <c r="O30" s="25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7"/>
    </row>
    <row r="31" spans="1:30">
      <c r="A31" s="17"/>
      <c r="B31" s="13" t="s">
        <v>28</v>
      </c>
      <c r="C31" s="13" t="s">
        <v>88</v>
      </c>
      <c r="D31" s="13" t="s">
        <v>89</v>
      </c>
      <c r="E31" s="14" t="s">
        <v>81</v>
      </c>
      <c r="F31" s="15" t="s">
        <v>82</v>
      </c>
      <c r="G31" s="16" t="s">
        <v>57</v>
      </c>
      <c r="H31" s="14" t="s">
        <v>92</v>
      </c>
      <c r="I31" s="14" t="s">
        <v>35</v>
      </c>
      <c r="J31" s="15" t="s">
        <v>93</v>
      </c>
      <c r="K31" s="15">
        <v>274</v>
      </c>
      <c r="L31" s="22">
        <v>114.3675</v>
      </c>
      <c r="M31" s="23">
        <f>SUBTOTAL(9,W31:Y31)</f>
        <v>440</v>
      </c>
      <c r="N31" s="24"/>
      <c r="O31" s="25"/>
      <c r="P31" s="24"/>
      <c r="Q31" s="24"/>
      <c r="R31" s="24"/>
      <c r="S31" s="24"/>
      <c r="T31" s="24"/>
      <c r="U31" s="24"/>
      <c r="V31" s="24"/>
      <c r="W31" s="24">
        <v>26</v>
      </c>
      <c r="X31" s="24">
        <v>174</v>
      </c>
      <c r="Y31" s="24">
        <v>240</v>
      </c>
      <c r="Z31" s="24"/>
      <c r="AA31" s="24"/>
      <c r="AB31" s="24"/>
      <c r="AC31" s="24"/>
      <c r="AD31" s="27"/>
    </row>
    <row r="32" spans="1:30">
      <c r="A32" s="17"/>
      <c r="B32" s="13"/>
      <c r="C32" s="13"/>
      <c r="D32" s="13"/>
      <c r="E32" s="14"/>
      <c r="F32" s="15"/>
      <c r="G32" s="16"/>
      <c r="H32" s="14"/>
      <c r="I32" s="14"/>
      <c r="J32" s="15"/>
      <c r="K32" s="15"/>
      <c r="L32" s="22"/>
      <c r="M32" s="23">
        <f t="shared" ref="M32" si="3">SUBTOTAL(9,W32:Y32)</f>
        <v>0</v>
      </c>
      <c r="N32" s="24"/>
      <c r="O32" s="25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7"/>
    </row>
    <row r="33" spans="1:30">
      <c r="A33" s="17"/>
      <c r="B33" s="13" t="s">
        <v>28</v>
      </c>
      <c r="C33" s="13" t="s">
        <v>88</v>
      </c>
      <c r="D33" s="13" t="s">
        <v>89</v>
      </c>
      <c r="E33" s="14" t="s">
        <v>85</v>
      </c>
      <c r="F33" s="15" t="s">
        <v>86</v>
      </c>
      <c r="G33" s="16" t="s">
        <v>57</v>
      </c>
      <c r="H33" s="14" t="s">
        <v>92</v>
      </c>
      <c r="I33" s="14" t="s">
        <v>35</v>
      </c>
      <c r="J33" s="15" t="s">
        <v>93</v>
      </c>
      <c r="K33" s="15">
        <v>274</v>
      </c>
      <c r="L33" s="22">
        <v>114.3675</v>
      </c>
      <c r="M33" s="23">
        <f>SUBTOTAL(9,W33:AB33)</f>
        <v>35</v>
      </c>
      <c r="N33" s="24"/>
      <c r="O33" s="25"/>
      <c r="P33" s="24"/>
      <c r="Q33" s="24"/>
      <c r="R33" s="24"/>
      <c r="S33" s="24"/>
      <c r="T33" s="24"/>
      <c r="U33" s="24"/>
      <c r="V33" s="24"/>
      <c r="W33" s="24">
        <v>6</v>
      </c>
      <c r="X33" s="24">
        <v>8</v>
      </c>
      <c r="Y33" s="24">
        <v>10</v>
      </c>
      <c r="Z33" s="24">
        <v>6</v>
      </c>
      <c r="AA33" s="24">
        <v>5</v>
      </c>
      <c r="AB33" s="24"/>
      <c r="AC33" s="24"/>
      <c r="AD33" s="27"/>
    </row>
    <row r="34" spans="1:30">
      <c r="A34" s="17"/>
      <c r="B34" s="13"/>
      <c r="C34" s="13"/>
      <c r="D34" s="13"/>
      <c r="E34" s="14"/>
      <c r="F34" s="15"/>
      <c r="G34" s="16"/>
      <c r="H34" s="14"/>
      <c r="I34" s="14"/>
      <c r="J34" s="15"/>
      <c r="K34" s="15"/>
      <c r="L34" s="22"/>
      <c r="M34" s="23"/>
      <c r="N34" s="24"/>
      <c r="O34" s="25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7"/>
    </row>
    <row r="35" ht="159.6" customHeight="1" spans="1:30">
      <c r="A35" s="18"/>
      <c r="B35" s="13" t="s">
        <v>28</v>
      </c>
      <c r="C35" s="13" t="s">
        <v>94</v>
      </c>
      <c r="D35" s="13" t="s">
        <v>95</v>
      </c>
      <c r="E35" s="14" t="s">
        <v>44</v>
      </c>
      <c r="F35" s="15" t="s">
        <v>45</v>
      </c>
      <c r="G35" s="16" t="s">
        <v>57</v>
      </c>
      <c r="H35" s="14" t="s">
        <v>92</v>
      </c>
      <c r="I35" s="14" t="s">
        <v>35</v>
      </c>
      <c r="J35" s="15" t="s">
        <v>63</v>
      </c>
      <c r="K35" s="15">
        <v>278</v>
      </c>
      <c r="L35" s="22">
        <v>115.713</v>
      </c>
      <c r="M35" s="23">
        <f t="shared" si="1"/>
        <v>9</v>
      </c>
      <c r="N35" s="24"/>
      <c r="O35" s="25"/>
      <c r="P35" s="24"/>
      <c r="Q35" s="24"/>
      <c r="R35" s="24"/>
      <c r="S35" s="24"/>
      <c r="T35" s="24"/>
      <c r="U35" s="24"/>
      <c r="V35" s="24"/>
      <c r="W35" s="24">
        <v>6</v>
      </c>
      <c r="X35" s="24">
        <v>3</v>
      </c>
      <c r="Y35" s="24"/>
      <c r="Z35" s="24"/>
      <c r="AA35" s="24"/>
      <c r="AB35" s="24"/>
      <c r="AC35" s="24"/>
      <c r="AD35" s="27"/>
    </row>
    <row r="37" spans="3:3">
      <c r="C37"/>
    </row>
    <row r="114" spans="6:15">
      <c r="F114" s="28"/>
      <c r="G114" s="29"/>
      <c r="O114" s="2"/>
    </row>
  </sheetData>
  <autoFilter xmlns:etc="http://www.wps.cn/officeDocument/2017/etCustomData" ref="C1:C114" etc:filterBottomFollowUsedRange="0">
    <extLst/>
  </autoFilter>
  <mergeCells count="9">
    <mergeCell ref="A3:A6"/>
    <mergeCell ref="A7:A8"/>
    <mergeCell ref="A9:A10"/>
    <mergeCell ref="A12:A13"/>
    <mergeCell ref="A14:A15"/>
    <mergeCell ref="A17:A18"/>
    <mergeCell ref="A20:A21"/>
    <mergeCell ref="A22:A23"/>
    <mergeCell ref="A25:A3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GLOBAL STOCKS SIA</cp:lastModifiedBy>
  <dcterms:created xsi:type="dcterms:W3CDTF">2025-05-16T12:39:00Z</dcterms:created>
  <cp:lastPrinted>2025-11-10T11:02:00Z</cp:lastPrinted>
  <dcterms:modified xsi:type="dcterms:W3CDTF">2026-03-09T19:08:34Z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0A3689205FF346ABB24748A8CC17D621_13</vt:lpwstr>
  </property>
  <property fmtid="{D5CDD505-2E9C-101B-9397-08002B2CF9AE}" pid="3" name="KSOProductBuildVer">
    <vt:lpwstr>1049-12.2.0.23196</vt:lpwstr>
  </property>
</Properties>
</file>